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5300" windowHeight="6384"/>
  </bookViews>
  <sheets>
    <sheet name="CongNgheKyThuatPhanCung" sheetId="7" r:id="rId1"/>
    <sheet name="QuanTriMangMayTinh" sheetId="5" r:id="rId2"/>
    <sheet name="AnNinhMang" sheetId="6" r:id="rId3"/>
  </sheets>
  <calcPr calcId="145621"/>
</workbook>
</file>

<file path=xl/calcChain.xml><?xml version="1.0" encoding="utf-8"?>
<calcChain xmlns="http://schemas.openxmlformats.org/spreadsheetml/2006/main">
  <c r="E18" i="7" l="1"/>
  <c r="D18" i="7"/>
  <c r="D2" i="7"/>
  <c r="D19" i="7" s="1"/>
  <c r="E18" i="6"/>
  <c r="D18" i="6"/>
  <c r="D2" i="6"/>
  <c r="E2" i="6" s="1"/>
  <c r="E18" i="5"/>
  <c r="D18" i="5"/>
  <c r="D2" i="5"/>
  <c r="D19" i="5" s="1"/>
  <c r="E2" i="5" l="1"/>
  <c r="E19" i="5" s="1"/>
  <c r="C18" i="7"/>
  <c r="C19" i="7" s="1"/>
  <c r="E2" i="7"/>
  <c r="E19" i="7" s="1"/>
  <c r="E19" i="6"/>
  <c r="C18" i="6"/>
  <c r="C19" i="6" s="1"/>
  <c r="D19" i="6"/>
  <c r="C18" i="5"/>
  <c r="C19" i="5" s="1"/>
</calcChain>
</file>

<file path=xl/sharedStrings.xml><?xml version="1.0" encoding="utf-8"?>
<sst xmlns="http://schemas.openxmlformats.org/spreadsheetml/2006/main" count="114" uniqueCount="56">
  <si>
    <t>LT</t>
  </si>
  <si>
    <t>TH</t>
  </si>
  <si>
    <t>Phần cứng máy tính</t>
  </si>
  <si>
    <t>Mạng nâng cao</t>
  </si>
  <si>
    <t>An ninh mạng</t>
  </si>
  <si>
    <t>Mạng viễn thông &amp; truyền số liệu</t>
  </si>
  <si>
    <t>Quản trị mạng trên Linux</t>
  </si>
  <si>
    <t>Thiết lập hệ thống mạng</t>
  </si>
  <si>
    <t xml:space="preserve">Mạng máy tính </t>
  </si>
  <si>
    <t>Thiết kế mạng</t>
  </si>
  <si>
    <t>Thiết bị mạng</t>
  </si>
  <si>
    <t>Cấu hình mạng</t>
  </si>
  <si>
    <t>Quản trị mạng nâng cao trên Linux</t>
  </si>
  <si>
    <t>Cơ sở</t>
  </si>
  <si>
    <t>MCSA 1</t>
  </si>
  <si>
    <t>MCSA 2</t>
  </si>
  <si>
    <t>Bảo mật thông tin</t>
  </si>
  <si>
    <t>Security 1</t>
  </si>
  <si>
    <t>Security 2</t>
  </si>
  <si>
    <t>LPI 1</t>
  </si>
  <si>
    <t>LPI 2</t>
  </si>
  <si>
    <t>CCNA 1</t>
  </si>
  <si>
    <t>CCNA 2</t>
  </si>
  <si>
    <t>Công nghệ ảo hóa</t>
  </si>
  <si>
    <t>VCP 1</t>
  </si>
  <si>
    <t>Tự chọn</t>
  </si>
  <si>
    <t>Bắt buộc</t>
  </si>
  <si>
    <t>Công nghệ mạng không dây</t>
  </si>
  <si>
    <t>Quản trị hệ thống mail server</t>
  </si>
  <si>
    <t>Exchange Server 2007</t>
  </si>
  <si>
    <t>Mục tiêu</t>
  </si>
  <si>
    <t>Hệ điều hành Windows &amp; Linux</t>
  </si>
  <si>
    <t>TT</t>
  </si>
  <si>
    <t>An ninh mạng nâng cao</t>
  </si>
  <si>
    <t>CEH 1</t>
  </si>
  <si>
    <t>Hacking</t>
  </si>
  <si>
    <t>CEH 2</t>
  </si>
  <si>
    <t>Firewall</t>
  </si>
  <si>
    <t>An ninh mạng trên Cisco</t>
  </si>
  <si>
    <t>An ninh mạng trên Linux</t>
  </si>
  <si>
    <t>Security Linux</t>
  </si>
  <si>
    <t>Security Cisco</t>
  </si>
  <si>
    <t>Kiến trúc máy tính</t>
  </si>
  <si>
    <t>Hệ thống số</t>
  </si>
  <si>
    <t>Sửa chữa</t>
  </si>
  <si>
    <t>Sửa chữa máy tính</t>
  </si>
  <si>
    <t>Sửa chữa máy tính nâng cao</t>
  </si>
  <si>
    <t>Sửa chữa thiết bị ngoại vi</t>
  </si>
  <si>
    <t>Kỹ thuật điện tử và đo lường</t>
  </si>
  <si>
    <t>Xử lý sự cố phần mềm</t>
  </si>
  <si>
    <t>Chuyên sâu</t>
  </si>
  <si>
    <t>Công nghệ kỹ thuật phần cứng máy tính</t>
  </si>
  <si>
    <t>Quản trị mạng máy tính</t>
  </si>
  <si>
    <t>Tổng (LT/TH):</t>
  </si>
  <si>
    <t>Tổng chuyên ngành (LT/TH):</t>
  </si>
  <si>
    <t>Tỷ lệ và còn lại (LT/TH):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</si>
</sst>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1" fillId="0" borderId="0" xfId="0" applyFont="1"/>
    <xf numFmtId="0" fontId="2" fillId="2" borderId="1" xfId="0" applyFont="1" applyFill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2" xfId="0" applyFont="1" applyFill="1" applyBorder="1" applyAlignment="1">
      <alignment horizontal="right"/>
    </xf>
    <xf numFmtId="164" fontId="4" fillId="0" borderId="0" xfId="0" applyNumberFormat="1" applyFont="1"/>
    <xf numFmtId="0" fontId="4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7" workbookViewId="0">
      <selection activeCell="H12" sqref="H12"/>
    </sheetView>
  </sheetViews>
  <sheetFormatPr defaultRowHeight="14.4" x14ac:dyDescent="0.3"/>
  <cols>
    <col min="1" max="1" width="3" bestFit="1" customWidth="1"/>
    <col min="2" max="2" width="29.109375" bestFit="1" customWidth="1"/>
    <col min="3" max="3" width="18.88671875" bestFit="1" customWidth="1"/>
    <col min="4" max="4" width="3" bestFit="1" customWidth="1"/>
    <col min="5" max="5" width="3.21875" bestFit="1" customWidth="1"/>
    <col min="9" max="9" width="31.88671875" bestFit="1" customWidth="1"/>
  </cols>
  <sheetData>
    <row r="1" spans="1:9" ht="18" x14ac:dyDescent="0.35">
      <c r="A1" s="5" t="s">
        <v>51</v>
      </c>
      <c r="B1" s="5"/>
      <c r="C1" s="5"/>
      <c r="D1" s="5"/>
      <c r="E1" s="5"/>
    </row>
    <row r="2" spans="1:9" x14ac:dyDescent="0.3">
      <c r="B2" s="7" t="s">
        <v>53</v>
      </c>
      <c r="C2" s="6">
        <v>65</v>
      </c>
      <c r="D2" s="6">
        <f>ROUND(C2*55%,0)</f>
        <v>36</v>
      </c>
      <c r="E2" s="6">
        <f>C2-D2</f>
        <v>29</v>
      </c>
    </row>
    <row r="4" spans="1:9" ht="15.6" x14ac:dyDescent="0.3">
      <c r="A4" s="4" t="s">
        <v>32</v>
      </c>
      <c r="B4" s="4" t="s">
        <v>26</v>
      </c>
      <c r="C4" s="4" t="s">
        <v>30</v>
      </c>
      <c r="D4" s="4" t="s">
        <v>0</v>
      </c>
      <c r="E4" s="4" t="s">
        <v>1</v>
      </c>
      <c r="I4" s="3"/>
    </row>
    <row r="5" spans="1:9" x14ac:dyDescent="0.3">
      <c r="A5" s="2">
        <v>1</v>
      </c>
      <c r="B5" s="1" t="s">
        <v>2</v>
      </c>
      <c r="C5" s="1" t="s">
        <v>13</v>
      </c>
      <c r="D5" s="1">
        <v>2</v>
      </c>
      <c r="E5" s="1">
        <v>2</v>
      </c>
    </row>
    <row r="6" spans="1:9" x14ac:dyDescent="0.3">
      <c r="A6" s="2">
        <v>2</v>
      </c>
      <c r="B6" s="1" t="s">
        <v>8</v>
      </c>
      <c r="C6" s="1" t="s">
        <v>13</v>
      </c>
      <c r="D6" s="1">
        <v>2</v>
      </c>
      <c r="E6" s="1">
        <v>2</v>
      </c>
    </row>
    <row r="7" spans="1:9" x14ac:dyDescent="0.3">
      <c r="A7" s="2">
        <v>3</v>
      </c>
      <c r="B7" s="1" t="s">
        <v>31</v>
      </c>
      <c r="C7" s="1" t="s">
        <v>13</v>
      </c>
      <c r="D7" s="1">
        <v>2</v>
      </c>
      <c r="E7" s="1">
        <v>1</v>
      </c>
    </row>
    <row r="8" spans="1:9" x14ac:dyDescent="0.3">
      <c r="A8" s="2">
        <v>4</v>
      </c>
      <c r="B8" s="1" t="s">
        <v>42</v>
      </c>
      <c r="C8" s="2" t="s">
        <v>13</v>
      </c>
      <c r="D8" s="1">
        <v>2</v>
      </c>
      <c r="E8" s="1">
        <v>1</v>
      </c>
    </row>
    <row r="9" spans="1:9" x14ac:dyDescent="0.3">
      <c r="A9" s="2">
        <v>5</v>
      </c>
      <c r="B9" s="1" t="s">
        <v>43</v>
      </c>
      <c r="C9" s="1" t="s">
        <v>13</v>
      </c>
      <c r="D9" s="1">
        <v>2</v>
      </c>
      <c r="E9" s="1">
        <v>1</v>
      </c>
    </row>
    <row r="10" spans="1:9" x14ac:dyDescent="0.3">
      <c r="A10" s="2">
        <v>6</v>
      </c>
      <c r="B10" s="1" t="s">
        <v>48</v>
      </c>
      <c r="C10" s="1" t="s">
        <v>13</v>
      </c>
      <c r="D10" s="1">
        <v>2</v>
      </c>
      <c r="E10" s="1">
        <v>1</v>
      </c>
    </row>
    <row r="11" spans="1:9" x14ac:dyDescent="0.3">
      <c r="A11" s="2">
        <v>7</v>
      </c>
      <c r="B11" s="1" t="s">
        <v>45</v>
      </c>
      <c r="C11" s="1" t="s">
        <v>44</v>
      </c>
      <c r="D11" s="1">
        <v>2</v>
      </c>
      <c r="E11" s="1">
        <v>2</v>
      </c>
    </row>
    <row r="12" spans="1:9" x14ac:dyDescent="0.3">
      <c r="A12" s="2">
        <v>8</v>
      </c>
      <c r="B12" s="1" t="s">
        <v>46</v>
      </c>
      <c r="C12" s="1" t="s">
        <v>44</v>
      </c>
      <c r="D12" s="1">
        <v>2</v>
      </c>
      <c r="E12" s="1">
        <v>1</v>
      </c>
    </row>
    <row r="13" spans="1:9" x14ac:dyDescent="0.3">
      <c r="A13" s="2">
        <v>9</v>
      </c>
      <c r="B13" s="1" t="s">
        <v>47</v>
      </c>
      <c r="C13" s="1" t="s">
        <v>44</v>
      </c>
      <c r="D13" s="1">
        <v>2</v>
      </c>
      <c r="E13" s="1">
        <v>2</v>
      </c>
    </row>
    <row r="14" spans="1:9" x14ac:dyDescent="0.3">
      <c r="A14" s="2">
        <v>10</v>
      </c>
      <c r="B14" s="1" t="s">
        <v>49</v>
      </c>
      <c r="C14" s="1" t="s">
        <v>44</v>
      </c>
      <c r="D14" s="1">
        <v>2</v>
      </c>
      <c r="E14" s="1">
        <v>1</v>
      </c>
    </row>
    <row r="15" spans="1:9" x14ac:dyDescent="0.3">
      <c r="A15" s="2">
        <v>11</v>
      </c>
      <c r="B15" s="1"/>
      <c r="C15" s="1" t="s">
        <v>50</v>
      </c>
      <c r="D15" s="1">
        <v>2</v>
      </c>
      <c r="E15" s="1">
        <v>2</v>
      </c>
    </row>
    <row r="16" spans="1:9" x14ac:dyDescent="0.3">
      <c r="A16" s="2">
        <v>12</v>
      </c>
      <c r="B16" s="1"/>
      <c r="C16" s="1" t="s">
        <v>50</v>
      </c>
      <c r="D16" s="1">
        <v>2</v>
      </c>
      <c r="E16" s="1">
        <v>1</v>
      </c>
    </row>
    <row r="17" spans="1:5" x14ac:dyDescent="0.3">
      <c r="A17" s="2">
        <v>13</v>
      </c>
      <c r="B17" s="1"/>
      <c r="C17" s="1" t="s">
        <v>50</v>
      </c>
      <c r="D17" s="1">
        <v>2</v>
      </c>
      <c r="E17" s="1">
        <v>2</v>
      </c>
    </row>
    <row r="18" spans="1:5" x14ac:dyDescent="0.3">
      <c r="B18" s="8" t="s">
        <v>54</v>
      </c>
      <c r="C18" s="6">
        <f>D18+E18</f>
        <v>45</v>
      </c>
      <c r="D18" s="6">
        <f>SUM(D5:D17)</f>
        <v>26</v>
      </c>
      <c r="E18" s="6">
        <f>SUM(E5:E17)</f>
        <v>19</v>
      </c>
    </row>
    <row r="19" spans="1:5" x14ac:dyDescent="0.3">
      <c r="B19" s="8" t="s">
        <v>55</v>
      </c>
      <c r="C19" s="9">
        <f>C18/C2</f>
        <v>0.69230769230769229</v>
      </c>
      <c r="D19" s="10">
        <f>D2-D18</f>
        <v>10</v>
      </c>
      <c r="E19" s="10">
        <f>E2-E18</f>
        <v>10</v>
      </c>
    </row>
    <row r="21" spans="1:5" x14ac:dyDescent="0.3">
      <c r="B21" s="11" t="s">
        <v>25</v>
      </c>
    </row>
    <row r="22" spans="1:5" x14ac:dyDescent="0.3">
      <c r="B22" t="s">
        <v>9</v>
      </c>
    </row>
    <row r="23" spans="1:5" x14ac:dyDescent="0.3">
      <c r="B23" t="s">
        <v>27</v>
      </c>
    </row>
    <row r="24" spans="1:5" x14ac:dyDescent="0.3">
      <c r="B24" t="s">
        <v>5</v>
      </c>
    </row>
  </sheetData>
  <mergeCells count="1">
    <mergeCell ref="A1:E1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10" workbookViewId="0">
      <selection activeCell="B21" sqref="B21"/>
    </sheetView>
  </sheetViews>
  <sheetFormatPr defaultRowHeight="14.4" x14ac:dyDescent="0.3"/>
  <cols>
    <col min="1" max="1" width="3" bestFit="1" customWidth="1"/>
    <col min="2" max="2" width="29.109375" bestFit="1" customWidth="1"/>
    <col min="3" max="3" width="18.88671875" bestFit="1" customWidth="1"/>
    <col min="4" max="4" width="3" bestFit="1" customWidth="1"/>
    <col min="5" max="5" width="3.21875" bestFit="1" customWidth="1"/>
  </cols>
  <sheetData>
    <row r="1" spans="1:5" ht="18" x14ac:dyDescent="0.35">
      <c r="A1" s="5" t="s">
        <v>52</v>
      </c>
      <c r="B1" s="5"/>
      <c r="C1" s="5"/>
      <c r="D1" s="5"/>
      <c r="E1" s="5"/>
    </row>
    <row r="2" spans="1:5" x14ac:dyDescent="0.3">
      <c r="B2" s="7" t="s">
        <v>53</v>
      </c>
      <c r="C2" s="6">
        <v>65</v>
      </c>
      <c r="D2" s="6">
        <f>ROUND(C2*55%,0)</f>
        <v>36</v>
      </c>
      <c r="E2" s="6">
        <f>C2-D2</f>
        <v>29</v>
      </c>
    </row>
    <row r="4" spans="1:5" x14ac:dyDescent="0.3">
      <c r="A4" s="1" t="s">
        <v>32</v>
      </c>
      <c r="B4" s="1" t="s">
        <v>26</v>
      </c>
      <c r="C4" s="1" t="s">
        <v>30</v>
      </c>
      <c r="D4" s="1" t="s">
        <v>0</v>
      </c>
      <c r="E4" s="1" t="s">
        <v>1</v>
      </c>
    </row>
    <row r="5" spans="1:5" x14ac:dyDescent="0.3">
      <c r="A5" s="2">
        <v>1</v>
      </c>
      <c r="B5" s="1" t="s">
        <v>2</v>
      </c>
      <c r="C5" s="1" t="s">
        <v>13</v>
      </c>
      <c r="D5" s="1">
        <v>2</v>
      </c>
      <c r="E5" s="1">
        <v>1</v>
      </c>
    </row>
    <row r="6" spans="1:5" x14ac:dyDescent="0.3">
      <c r="A6" s="2">
        <v>2</v>
      </c>
      <c r="B6" s="1" t="s">
        <v>8</v>
      </c>
      <c r="C6" s="1" t="s">
        <v>13</v>
      </c>
      <c r="D6" s="1">
        <v>2</v>
      </c>
      <c r="E6" s="1">
        <v>2</v>
      </c>
    </row>
    <row r="7" spans="1:5" x14ac:dyDescent="0.3">
      <c r="A7" s="2">
        <v>3</v>
      </c>
      <c r="B7" s="1" t="s">
        <v>31</v>
      </c>
      <c r="C7" s="1" t="s">
        <v>13</v>
      </c>
      <c r="D7" s="1">
        <v>2</v>
      </c>
      <c r="E7" s="1">
        <v>1</v>
      </c>
    </row>
    <row r="8" spans="1:5" x14ac:dyDescent="0.3">
      <c r="A8" s="2">
        <v>4</v>
      </c>
      <c r="B8" s="1" t="s">
        <v>7</v>
      </c>
      <c r="C8" s="2" t="s">
        <v>14</v>
      </c>
      <c r="D8" s="1">
        <v>2</v>
      </c>
      <c r="E8" s="1">
        <v>2</v>
      </c>
    </row>
    <row r="9" spans="1:5" x14ac:dyDescent="0.3">
      <c r="A9" s="2">
        <v>5</v>
      </c>
      <c r="B9" s="1" t="s">
        <v>3</v>
      </c>
      <c r="C9" s="1" t="s">
        <v>15</v>
      </c>
      <c r="D9" s="1">
        <v>2</v>
      </c>
      <c r="E9" s="1">
        <v>2</v>
      </c>
    </row>
    <row r="10" spans="1:5" x14ac:dyDescent="0.3">
      <c r="A10" s="2">
        <v>6</v>
      </c>
      <c r="B10" s="1" t="s">
        <v>10</v>
      </c>
      <c r="C10" s="1" t="s">
        <v>21</v>
      </c>
      <c r="D10" s="1">
        <v>2</v>
      </c>
      <c r="E10" s="1">
        <v>1</v>
      </c>
    </row>
    <row r="11" spans="1:5" x14ac:dyDescent="0.3">
      <c r="A11" s="2">
        <v>7</v>
      </c>
      <c r="B11" s="1" t="s">
        <v>11</v>
      </c>
      <c r="C11" s="1" t="s">
        <v>22</v>
      </c>
      <c r="D11" s="1">
        <v>2</v>
      </c>
      <c r="E11" s="1">
        <v>1</v>
      </c>
    </row>
    <row r="12" spans="1:5" x14ac:dyDescent="0.3">
      <c r="A12" s="2">
        <v>8</v>
      </c>
      <c r="B12" s="1" t="s">
        <v>6</v>
      </c>
      <c r="C12" s="1" t="s">
        <v>19</v>
      </c>
      <c r="D12" s="1">
        <v>2</v>
      </c>
      <c r="E12" s="1">
        <v>1</v>
      </c>
    </row>
    <row r="13" spans="1:5" x14ac:dyDescent="0.3">
      <c r="A13" s="2">
        <v>9</v>
      </c>
      <c r="B13" s="1" t="s">
        <v>12</v>
      </c>
      <c r="C13" s="1" t="s">
        <v>20</v>
      </c>
      <c r="D13" s="1">
        <v>2</v>
      </c>
      <c r="E13" s="1">
        <v>2</v>
      </c>
    </row>
    <row r="14" spans="1:5" x14ac:dyDescent="0.3">
      <c r="A14" s="2">
        <v>10</v>
      </c>
      <c r="B14" s="1" t="s">
        <v>16</v>
      </c>
      <c r="C14" s="1" t="s">
        <v>17</v>
      </c>
      <c r="D14" s="1">
        <v>2</v>
      </c>
      <c r="E14" s="1">
        <v>1</v>
      </c>
    </row>
    <row r="15" spans="1:5" x14ac:dyDescent="0.3">
      <c r="A15" s="2">
        <v>11</v>
      </c>
      <c r="B15" s="1" t="s">
        <v>4</v>
      </c>
      <c r="C15" s="1" t="s">
        <v>18</v>
      </c>
      <c r="D15" s="1">
        <v>2</v>
      </c>
      <c r="E15" s="1">
        <v>2</v>
      </c>
    </row>
    <row r="16" spans="1:5" x14ac:dyDescent="0.3">
      <c r="A16" s="2">
        <v>12</v>
      </c>
      <c r="B16" s="1" t="s">
        <v>23</v>
      </c>
      <c r="C16" s="1" t="s">
        <v>24</v>
      </c>
      <c r="D16" s="1">
        <v>2</v>
      </c>
      <c r="E16" s="1">
        <v>1</v>
      </c>
    </row>
    <row r="17" spans="1:5" x14ac:dyDescent="0.3">
      <c r="A17" s="2">
        <v>13</v>
      </c>
      <c r="B17" s="1" t="s">
        <v>28</v>
      </c>
      <c r="C17" s="1" t="s">
        <v>29</v>
      </c>
      <c r="D17" s="1">
        <v>2</v>
      </c>
      <c r="E17" s="1">
        <v>2</v>
      </c>
    </row>
    <row r="18" spans="1:5" x14ac:dyDescent="0.3">
      <c r="B18" s="8" t="s">
        <v>54</v>
      </c>
      <c r="C18" s="6">
        <f>D18+E18</f>
        <v>45</v>
      </c>
      <c r="D18" s="6">
        <f>SUM(D5:D17)</f>
        <v>26</v>
      </c>
      <c r="E18" s="6">
        <f>SUM(E5:E17)</f>
        <v>19</v>
      </c>
    </row>
    <row r="19" spans="1:5" x14ac:dyDescent="0.3">
      <c r="B19" s="8" t="s">
        <v>55</v>
      </c>
      <c r="C19" s="9">
        <f>C18/C2</f>
        <v>0.69230769230769229</v>
      </c>
      <c r="D19" s="10">
        <f>D2-D18</f>
        <v>10</v>
      </c>
      <c r="E19" s="10">
        <f>E2-E18</f>
        <v>10</v>
      </c>
    </row>
    <row r="21" spans="1:5" x14ac:dyDescent="0.3">
      <c r="B21" s="11" t="s">
        <v>25</v>
      </c>
    </row>
    <row r="22" spans="1:5" x14ac:dyDescent="0.3">
      <c r="B22" t="s">
        <v>9</v>
      </c>
    </row>
    <row r="23" spans="1:5" x14ac:dyDescent="0.3">
      <c r="B23" t="s">
        <v>27</v>
      </c>
    </row>
    <row r="24" spans="1:5" x14ac:dyDescent="0.3">
      <c r="B24" t="s">
        <v>5</v>
      </c>
    </row>
  </sheetData>
  <mergeCells count="1">
    <mergeCell ref="A1:E1"/>
  </mergeCells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F24" sqref="F24"/>
    </sheetView>
  </sheetViews>
  <sheetFormatPr defaultRowHeight="14.4" x14ac:dyDescent="0.3"/>
  <cols>
    <col min="1" max="1" width="3" bestFit="1" customWidth="1"/>
    <col min="2" max="2" width="29.109375" bestFit="1" customWidth="1"/>
    <col min="3" max="3" width="18.88671875" bestFit="1" customWidth="1"/>
    <col min="4" max="4" width="3" bestFit="1" customWidth="1"/>
    <col min="5" max="5" width="3.21875" bestFit="1" customWidth="1"/>
  </cols>
  <sheetData>
    <row r="1" spans="1:5" ht="18" x14ac:dyDescent="0.35">
      <c r="A1" s="5" t="s">
        <v>4</v>
      </c>
      <c r="B1" s="5"/>
      <c r="C1" s="5"/>
      <c r="D1" s="5"/>
      <c r="E1" s="5"/>
    </row>
    <row r="2" spans="1:5" x14ac:dyDescent="0.3">
      <c r="B2" s="7" t="s">
        <v>53</v>
      </c>
      <c r="C2" s="6">
        <v>65</v>
      </c>
      <c r="D2" s="6">
        <f>ROUND(C2*55%,0)</f>
        <v>36</v>
      </c>
      <c r="E2" s="6">
        <f>C2-D2</f>
        <v>29</v>
      </c>
    </row>
    <row r="4" spans="1:5" x14ac:dyDescent="0.3">
      <c r="A4" s="1" t="s">
        <v>32</v>
      </c>
      <c r="B4" s="1" t="s">
        <v>26</v>
      </c>
      <c r="C4" s="1" t="s">
        <v>30</v>
      </c>
      <c r="D4" s="1" t="s">
        <v>0</v>
      </c>
      <c r="E4" s="1" t="s">
        <v>1</v>
      </c>
    </row>
    <row r="5" spans="1:5" x14ac:dyDescent="0.3">
      <c r="A5" s="2">
        <v>1</v>
      </c>
      <c r="B5" s="1" t="s">
        <v>2</v>
      </c>
      <c r="C5" s="1" t="s">
        <v>13</v>
      </c>
      <c r="D5" s="1">
        <v>2</v>
      </c>
      <c r="E5" s="1">
        <v>1</v>
      </c>
    </row>
    <row r="6" spans="1:5" x14ac:dyDescent="0.3">
      <c r="A6" s="2">
        <v>2</v>
      </c>
      <c r="B6" s="1" t="s">
        <v>8</v>
      </c>
      <c r="C6" s="1" t="s">
        <v>13</v>
      </c>
      <c r="D6" s="1">
        <v>2</v>
      </c>
      <c r="E6" s="1">
        <v>2</v>
      </c>
    </row>
    <row r="7" spans="1:5" x14ac:dyDescent="0.3">
      <c r="A7" s="2">
        <v>3</v>
      </c>
      <c r="B7" s="1" t="s">
        <v>31</v>
      </c>
      <c r="C7" s="1" t="s">
        <v>13</v>
      </c>
      <c r="D7" s="1">
        <v>2</v>
      </c>
      <c r="E7" s="1">
        <v>1</v>
      </c>
    </row>
    <row r="8" spans="1:5" x14ac:dyDescent="0.3">
      <c r="A8" s="2">
        <v>4</v>
      </c>
      <c r="B8" s="1" t="s">
        <v>16</v>
      </c>
      <c r="C8" s="1" t="s">
        <v>13</v>
      </c>
      <c r="D8" s="1">
        <v>2</v>
      </c>
      <c r="E8" s="1">
        <v>1</v>
      </c>
    </row>
    <row r="9" spans="1:5" x14ac:dyDescent="0.3">
      <c r="A9" s="2">
        <v>5</v>
      </c>
      <c r="B9" s="1" t="s">
        <v>7</v>
      </c>
      <c r="C9" s="2" t="s">
        <v>14</v>
      </c>
      <c r="D9" s="1">
        <v>2</v>
      </c>
      <c r="E9" s="1">
        <v>2</v>
      </c>
    </row>
    <row r="10" spans="1:5" x14ac:dyDescent="0.3">
      <c r="A10" s="2">
        <v>6</v>
      </c>
      <c r="B10" s="1" t="s">
        <v>3</v>
      </c>
      <c r="C10" s="1" t="s">
        <v>15</v>
      </c>
      <c r="D10" s="1">
        <v>2</v>
      </c>
      <c r="E10" s="1">
        <v>1</v>
      </c>
    </row>
    <row r="11" spans="1:5" x14ac:dyDescent="0.3">
      <c r="A11" s="2">
        <v>7</v>
      </c>
      <c r="B11" s="1" t="s">
        <v>10</v>
      </c>
      <c r="C11" s="1" t="s">
        <v>21</v>
      </c>
      <c r="D11" s="1">
        <v>2</v>
      </c>
      <c r="E11" s="1">
        <v>1</v>
      </c>
    </row>
    <row r="12" spans="1:5" x14ac:dyDescent="0.3">
      <c r="A12" s="2">
        <v>8</v>
      </c>
      <c r="B12" s="1" t="s">
        <v>38</v>
      </c>
      <c r="C12" s="1" t="s">
        <v>41</v>
      </c>
      <c r="D12" s="1">
        <v>2</v>
      </c>
      <c r="E12" s="1">
        <v>2</v>
      </c>
    </row>
    <row r="13" spans="1:5" x14ac:dyDescent="0.3">
      <c r="A13" s="2">
        <v>9</v>
      </c>
      <c r="B13" s="1" t="s">
        <v>6</v>
      </c>
      <c r="C13" s="1" t="s">
        <v>19</v>
      </c>
      <c r="D13" s="1">
        <v>2</v>
      </c>
      <c r="E13" s="1">
        <v>1</v>
      </c>
    </row>
    <row r="14" spans="1:5" x14ac:dyDescent="0.3">
      <c r="A14" s="2">
        <v>10</v>
      </c>
      <c r="B14" s="1" t="s">
        <v>39</v>
      </c>
      <c r="C14" s="1" t="s">
        <v>40</v>
      </c>
      <c r="D14" s="1">
        <v>2</v>
      </c>
      <c r="E14" s="1">
        <v>2</v>
      </c>
    </row>
    <row r="15" spans="1:5" x14ac:dyDescent="0.3">
      <c r="A15" s="2">
        <v>11</v>
      </c>
      <c r="B15" s="1" t="s">
        <v>4</v>
      </c>
      <c r="C15" s="1" t="s">
        <v>37</v>
      </c>
      <c r="D15" s="1">
        <v>2</v>
      </c>
      <c r="E15" s="1">
        <v>2</v>
      </c>
    </row>
    <row r="16" spans="1:5" x14ac:dyDescent="0.3">
      <c r="A16" s="2">
        <v>12</v>
      </c>
      <c r="B16" s="1" t="s">
        <v>35</v>
      </c>
      <c r="C16" s="1" t="s">
        <v>34</v>
      </c>
      <c r="D16" s="1">
        <v>2</v>
      </c>
      <c r="E16" s="1">
        <v>2</v>
      </c>
    </row>
    <row r="17" spans="1:5" x14ac:dyDescent="0.3">
      <c r="A17" s="2">
        <v>13</v>
      </c>
      <c r="B17" s="1" t="s">
        <v>33</v>
      </c>
      <c r="C17" s="1" t="s">
        <v>36</v>
      </c>
      <c r="D17" s="1">
        <v>2</v>
      </c>
      <c r="E17" s="1">
        <v>1</v>
      </c>
    </row>
    <row r="18" spans="1:5" x14ac:dyDescent="0.3">
      <c r="B18" s="8" t="s">
        <v>54</v>
      </c>
      <c r="C18" s="6">
        <f>D18+E18</f>
        <v>45</v>
      </c>
      <c r="D18" s="6">
        <f>SUM(D5:D17)</f>
        <v>26</v>
      </c>
      <c r="E18" s="6">
        <f>SUM(E5:E17)</f>
        <v>19</v>
      </c>
    </row>
    <row r="19" spans="1:5" x14ac:dyDescent="0.3">
      <c r="B19" s="8" t="s">
        <v>55</v>
      </c>
      <c r="C19" s="9">
        <f>C18/C2</f>
        <v>0.69230769230769229</v>
      </c>
      <c r="D19" s="10">
        <f>D2-D18</f>
        <v>10</v>
      </c>
      <c r="E19" s="10">
        <f>E2-E18</f>
        <v>10</v>
      </c>
    </row>
    <row r="21" spans="1:5" x14ac:dyDescent="0.3">
      <c r="B21" s="11" t="s">
        <v>25</v>
      </c>
    </row>
    <row r="22" spans="1:5" x14ac:dyDescent="0.3">
      <c r="B22" t="s">
        <v>9</v>
      </c>
    </row>
    <row r="23" spans="1:5" x14ac:dyDescent="0.3">
      <c r="B23" t="s">
        <v>27</v>
      </c>
    </row>
    <row r="24" spans="1:5" x14ac:dyDescent="0.3">
      <c r="B24" t="s">
        <v>5</v>
      </c>
    </row>
  </sheetData>
  <mergeCells count="1">
    <mergeCell ref="A1:E1"/>
  </mergeCells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CongNgheKyThuatPhanCung</vt:lpstr>
      <vt:lpstr>QuanTriMangMayTinh</vt:lpstr>
      <vt:lpstr>AnNinhMang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teo</cp:lastModifiedBy>
  <cp:lastPrinted>2017-03-02T14:43:31Z</cp:lastPrinted>
  <dcterms:created xsi:type="dcterms:W3CDTF">2017-03-02T09:41:06Z</dcterms:created>
  <dcterms:modified xsi:type="dcterms:W3CDTF">2017-03-24T23:30:08Z</dcterms:modified>
</cp:coreProperties>
</file>